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oglio1" sheetId="1" r:id="rId1"/>
  </sheets>
  <definedNames>
    <definedName name="_xlnm.Print_Area" localSheetId="0">'Foglio1'!$B$1:$M$91</definedName>
  </definedNames>
  <calcPr fullCalcOnLoad="1"/>
</workbook>
</file>

<file path=xl/sharedStrings.xml><?xml version="1.0" encoding="utf-8"?>
<sst xmlns="http://schemas.openxmlformats.org/spreadsheetml/2006/main" count="243" uniqueCount="155">
  <si>
    <t xml:space="preserve">C.A.I.  SIRACUSA - Programma attività </t>
  </si>
  <si>
    <t>DATA</t>
  </si>
  <si>
    <t>N° giorni</t>
  </si>
  <si>
    <t>ESCURSIONE</t>
  </si>
  <si>
    <t>DIRETTORE ESCURSIONE</t>
  </si>
  <si>
    <t>DIFFIC.</t>
  </si>
  <si>
    <t>Con CAI di:</t>
  </si>
  <si>
    <t>GENNAIO</t>
  </si>
  <si>
    <t>dom 6</t>
  </si>
  <si>
    <t>Epifania</t>
  </si>
  <si>
    <t>dom 13</t>
  </si>
  <si>
    <t>BUSCEMI SAN PIETRO</t>
  </si>
  <si>
    <t>K. Pulvirenti - M. Sgroi</t>
  </si>
  <si>
    <t>T</t>
  </si>
  <si>
    <t>dom 20</t>
  </si>
  <si>
    <t>SCI DI FONDO</t>
  </si>
  <si>
    <t>M.Arturelli - G.Bartocci</t>
  </si>
  <si>
    <t>EAI</t>
  </si>
  <si>
    <t>dom 27</t>
  </si>
  <si>
    <t>IBLEI STIRATA UZZO</t>
  </si>
  <si>
    <t>FEBBRAIO</t>
  </si>
  <si>
    <t>SETTIMANA BIANCA</t>
  </si>
  <si>
    <t>V. Rizza - M. Sgroi</t>
  </si>
  <si>
    <t>EE</t>
  </si>
  <si>
    <t>dom 10</t>
  </si>
  <si>
    <t>Carnevale</t>
  </si>
  <si>
    <t>dom 17</t>
  </si>
  <si>
    <t>dom 24</t>
  </si>
  <si>
    <t>ETNA ZOCCOLARO</t>
  </si>
  <si>
    <t>E</t>
  </si>
  <si>
    <t>MARZO</t>
  </si>
  <si>
    <t>dom 3</t>
  </si>
  <si>
    <t>RICOTTATA</t>
  </si>
  <si>
    <t>M. Ferla</t>
  </si>
  <si>
    <t>SORTINO RIOSECCO - BEDDUZZA</t>
  </si>
  <si>
    <t>dom 31</t>
  </si>
  <si>
    <t>Pasqua</t>
  </si>
  <si>
    <t>APRILE</t>
  </si>
  <si>
    <t>dom 7</t>
  </si>
  <si>
    <t xml:space="preserve">CLIMITI </t>
  </si>
  <si>
    <t>dom 14</t>
  </si>
  <si>
    <t>MC. Carani – D. Russo</t>
  </si>
  <si>
    <t>dom 21</t>
  </si>
  <si>
    <t>FESTIVAL DELL' ESCURSIONISMO</t>
  </si>
  <si>
    <t>dom 28</t>
  </si>
  <si>
    <t>ETNA OVEST</t>
  </si>
  <si>
    <t>MAGGIO</t>
  </si>
  <si>
    <t>dom 5</t>
  </si>
  <si>
    <t>MADONIE</t>
  </si>
  <si>
    <t>dom 12</t>
  </si>
  <si>
    <t>dom 19</t>
  </si>
  <si>
    <t>ETNA - SCHIENA DELL'ASINO</t>
  </si>
  <si>
    <t>M.Arturelli - G.Midolo</t>
  </si>
  <si>
    <t>dom 26</t>
  </si>
  <si>
    <t>CLIMITI CON CAI RG</t>
  </si>
  <si>
    <t>G. La Gumina - M. Ferla</t>
  </si>
  <si>
    <t>GIUGNO</t>
  </si>
  <si>
    <t>dom 2</t>
  </si>
  <si>
    <t>NEBRODI ANELLO M.SORO BIVIERE CALCUDERA</t>
  </si>
  <si>
    <t>dom 9</t>
  </si>
  <si>
    <t>dom 16</t>
  </si>
  <si>
    <t>dom 23</t>
  </si>
  <si>
    <t>GLI ALBERI SECOLARI E L'INFIORATA DI S.ALFIO</t>
  </si>
  <si>
    <t>dom 30</t>
  </si>
  <si>
    <t>LUGLIO</t>
  </si>
  <si>
    <t>LA CROAZIA ED I SUOI PARCHI</t>
  </si>
  <si>
    <t>AGOSTO</t>
  </si>
  <si>
    <t>dom 4</t>
  </si>
  <si>
    <t>dom 11</t>
  </si>
  <si>
    <t>dom 18</t>
  </si>
  <si>
    <t>dom 25</t>
  </si>
  <si>
    <t>SETTEMBRE</t>
  </si>
  <si>
    <t>dom 1</t>
  </si>
  <si>
    <t>dom 8</t>
  </si>
  <si>
    <t>MARE, RISERVE E CASTELLI- FIUMEFREDDO</t>
  </si>
  <si>
    <t>dom 15</t>
  </si>
  <si>
    <t>dom 22</t>
  </si>
  <si>
    <t>dom 29</t>
  </si>
  <si>
    <t>OTTOBRE</t>
  </si>
  <si>
    <t xml:space="preserve">BUCCHERI SUGHERETA - ZELKOWA </t>
  </si>
  <si>
    <t>NOVEMBRE</t>
  </si>
  <si>
    <t>IL LAGO CECITA  ED  IL  PARCO DELLA FORESTALE</t>
  </si>
  <si>
    <t>BUCCHERI SUGHERE DEL FRASSINO</t>
  </si>
  <si>
    <t>DICEMBRE</t>
  </si>
  <si>
    <t>Immacolata</t>
  </si>
  <si>
    <t>BUCCHERI S. VENERE</t>
  </si>
  <si>
    <t>= date obbligate</t>
  </si>
  <si>
    <t>= festivo</t>
  </si>
  <si>
    <t>Diff.</t>
  </si>
  <si>
    <t>%</t>
  </si>
  <si>
    <t>n.</t>
  </si>
  <si>
    <t>(di cui n.</t>
  </si>
  <si>
    <t>T/E)</t>
  </si>
  <si>
    <t>E/EE)</t>
  </si>
  <si>
    <t>EEA</t>
  </si>
  <si>
    <t>Totale</t>
  </si>
  <si>
    <t>T+E =</t>
  </si>
  <si>
    <t>Sab 28/dom 29</t>
  </si>
  <si>
    <t>A. Calderaro/S. Patti</t>
  </si>
  <si>
    <t>Sab 4</t>
  </si>
  <si>
    <t>Bartocci G. - Recupero M..</t>
  </si>
  <si>
    <t>Bartocci G. - La Gumina G.</t>
  </si>
  <si>
    <t>T-EEA</t>
  </si>
  <si>
    <t>Bartocci. G.- La Gumina G.</t>
  </si>
  <si>
    <t>Bartocci G. - Ferla M.</t>
  </si>
  <si>
    <t>Bartocci G. - Broussard V.</t>
  </si>
  <si>
    <t>Bartocci G.- Recupero M.</t>
  </si>
  <si>
    <t>G. La Gumina - T. Midolo</t>
  </si>
  <si>
    <t>ven 5 / ven 12</t>
  </si>
  <si>
    <t>sab 5 / dom 6</t>
  </si>
  <si>
    <t>ven 1 / dom 3</t>
  </si>
  <si>
    <t>sab 9 / dom 10</t>
  </si>
  <si>
    <t>dom 3 / dom 10</t>
  </si>
  <si>
    <t>ROCCA TIMOGNA - PELORITANI</t>
  </si>
  <si>
    <t>CIASPOLATA SULL'ETNA</t>
  </si>
  <si>
    <t>S. Marletta</t>
  </si>
  <si>
    <t>sab 11/dom 12</t>
  </si>
  <si>
    <t>STORIA E GASTRONOMIA A CHIARAMONTE GULFI</t>
  </si>
  <si>
    <t>con CAI RG</t>
  </si>
  <si>
    <t>C. Battaglia</t>
  </si>
  <si>
    <t>M. Ferla - C. Battaglia</t>
  </si>
  <si>
    <t>K. Pulvirenti - M. Sgroi - C. Battaglia</t>
  </si>
  <si>
    <t>sab 19/ dom 20</t>
  </si>
  <si>
    <t>S. Parisi - S. Trovato - M. Micale</t>
  </si>
  <si>
    <t>con CAI RG - ME</t>
  </si>
  <si>
    <t>GALLERIE FERROVIA CICCIO PECORA</t>
  </si>
  <si>
    <t>sab 20 / dom 21</t>
  </si>
  <si>
    <t>CAMMINA CAI 150 SI MADONIE 1^ E 2^ TAPPA</t>
  </si>
  <si>
    <t>sab 27 / dom 28</t>
  </si>
  <si>
    <t>CAMMINA CAI 150 SI NEBRODI 1^ E 2^ TAPPA</t>
  </si>
  <si>
    <t>CAMMINA CAI 150 SI IBLEI 5^ DA VILLA VELA A MIGLIERINA</t>
  </si>
  <si>
    <t>CAMMINA CAI 150 SI ETNA</t>
  </si>
  <si>
    <t>sab 11</t>
  </si>
  <si>
    <t>CAMMINA CAI 150 SI PELORITANI</t>
  </si>
  <si>
    <t>CAMMINA CAI 150 SI ASPROMONTE</t>
  </si>
  <si>
    <t>DAL CALCINARA A GIARRANAUTI</t>
  </si>
  <si>
    <t>ANELLO DELLE SORGENTI</t>
  </si>
  <si>
    <t>MC. Carani - D. Russo</t>
  </si>
  <si>
    <t>M. Nanzarelli - M. Ferla - A. Calderaro</t>
  </si>
  <si>
    <t>A. Calderaro - V. Broussard</t>
  </si>
  <si>
    <t>A. Calderaro</t>
  </si>
  <si>
    <t>con CAI PA</t>
  </si>
  <si>
    <t>IBLEI - RISALITA FIUME</t>
  </si>
  <si>
    <t>BUCCHERI - GOLA DELLA STRETTA</t>
  </si>
  <si>
    <t>FANUSA - FONTANE BIANCHE</t>
  </si>
  <si>
    <t xml:space="preserve">12^ EDIZIONE VIVISENTIERI - CON L’ASS. ETNAVIVA </t>
  </si>
  <si>
    <t>LA VALLE DI S.ANDREA ED I TEMPLARI - BUCCHERI</t>
  </si>
  <si>
    <t>IBLEI - CAVA CAROSELLO E SAN CALOGERO</t>
  </si>
  <si>
    <t>MURA DIONIGIANE</t>
  </si>
  <si>
    <t>PIZZO TRIGNA</t>
  </si>
  <si>
    <t>BUCCHERI - PARCO ALLARIO</t>
  </si>
  <si>
    <t>DAL MINARETO AL FARO DELLA MADDALENA</t>
  </si>
  <si>
    <t>SENTIERO ITALIA</t>
  </si>
  <si>
    <t>LA FICUZZA (PA) CIMA ROCCA BUSAMBRA</t>
  </si>
  <si>
    <t>CAVA GRANDE DEL CASSIBILE - ANELLO DELLA PRISA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</si>
</sst>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  <font>
      <sz val="10"/>
      <color rgb="FF2A2A2A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0" fillId="22" borderId="1" xfId="0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/>
    </xf>
    <xf numFmtId="0" fontId="20" fillId="24" borderId="1" xfId="0" applyFont="1" applyFill="1" applyBorder="1" applyAlignment="1">
      <alignment horizontal="center"/>
    </xf>
    <xf numFmtId="0" fontId="0" fillId="24" borderId="1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21" fillId="24" borderId="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19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9" fontId="0" fillId="0" borderId="0" xfId="5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22" borderId="18" xfId="0" applyFont="1" applyFill="1" applyBorder="1" applyAlignment="1">
      <alignment horizontal="right"/>
    </xf>
    <xf numFmtId="1" fontId="0" fillId="22" borderId="19" xfId="50" applyNumberFormat="1" applyFont="1" applyFill="1" applyBorder="1" applyAlignment="1" applyProtection="1">
      <alignment horizontal="center"/>
      <protection/>
    </xf>
    <xf numFmtId="9" fontId="0" fillId="22" borderId="11" xfId="50" applyFont="1" applyFill="1" applyBorder="1" applyAlignment="1" applyProtection="1">
      <alignment horizontal="center"/>
      <protection/>
    </xf>
    <xf numFmtId="0" fontId="2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24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0" fillId="0" borderId="0" xfId="0" applyNumberFormat="1" applyFont="1" applyAlignment="1">
      <alignment/>
    </xf>
    <xf numFmtId="0" fontId="20" fillId="24" borderId="1" xfId="0" applyFont="1" applyFill="1" applyBorder="1" applyAlignment="1">
      <alignment/>
    </xf>
    <xf numFmtId="0" fontId="0" fillId="16" borderId="1" xfId="0" applyFont="1" applyFill="1" applyBorder="1" applyAlignment="1">
      <alignment horizontal="left"/>
    </xf>
    <xf numFmtId="0" fontId="20" fillId="24" borderId="1" xfId="0" applyFont="1" applyFill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left"/>
    </xf>
    <xf numFmtId="0" fontId="0" fillId="24" borderId="1" xfId="0" applyFont="1" applyFill="1" applyBorder="1" applyAlignment="1">
      <alignment horizontal="left"/>
    </xf>
    <xf numFmtId="0" fontId="0" fillId="22" borderId="1" xfId="0" applyFont="1" applyFill="1" applyBorder="1" applyAlignment="1">
      <alignment horizontal="left"/>
    </xf>
    <xf numFmtId="0" fontId="20" fillId="22" borderId="1" xfId="0" applyFont="1" applyFill="1" applyBorder="1" applyAlignment="1">
      <alignment horizontal="left"/>
    </xf>
    <xf numFmtId="0" fontId="20" fillId="16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22" borderId="1" xfId="0" applyFont="1" applyFill="1" applyBorder="1" applyAlignment="1">
      <alignment/>
    </xf>
    <xf numFmtId="0" fontId="20" fillId="16" borderId="1" xfId="0" applyFont="1" applyFill="1" applyBorder="1" applyAlignment="1">
      <alignment/>
    </xf>
    <xf numFmtId="0" fontId="20" fillId="24" borderId="20" xfId="0" applyFont="1" applyFill="1" applyBorder="1" applyAlignment="1">
      <alignment horizontal="left"/>
    </xf>
    <xf numFmtId="0" fontId="20" fillId="24" borderId="21" xfId="0" applyFont="1" applyFill="1" applyBorder="1" applyAlignment="1">
      <alignment horizontal="left"/>
    </xf>
    <xf numFmtId="0" fontId="20" fillId="24" borderId="2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24" borderId="1" xfId="0" applyFont="1" applyFill="1" applyBorder="1" applyAlignment="1">
      <alignment horizontal="center"/>
    </xf>
    <xf numFmtId="0" fontId="3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49" fontId="0" fillId="0" borderId="23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1" fillId="0" borderId="1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0"/>
  <sheetViews>
    <sheetView tabSelected="1" zoomScalePageLayoutView="0" workbookViewId="0" topLeftCell="A40">
      <selection activeCell="V71" sqref="V71"/>
    </sheetView>
  </sheetViews>
  <sheetFormatPr defaultColWidth="9.140625" defaultRowHeight="12.75"/>
  <cols>
    <col min="1" max="1" width="12.00390625" style="1" customWidth="1"/>
    <col min="2" max="2" width="9.140625" style="1" customWidth="1"/>
    <col min="3" max="3" width="6.421875" style="1" customWidth="1"/>
    <col min="4" max="4" width="6.00390625" style="1" customWidth="1"/>
    <col min="5" max="6" width="10.28125" style="1" customWidth="1"/>
    <col min="7" max="8" width="9.140625" style="1" customWidth="1"/>
    <col min="9" max="9" width="6.140625" style="1" customWidth="1"/>
    <col min="10" max="10" width="22.8515625" style="1" customWidth="1"/>
    <col min="11" max="11" width="17.00390625" style="1" customWidth="1"/>
    <col min="12" max="12" width="7.57421875" style="2" customWidth="1"/>
    <col min="13" max="13" width="17.57421875" style="2" customWidth="1"/>
    <col min="14" max="14" width="6.57421875" style="75" customWidth="1"/>
    <col min="15" max="15" width="9.140625" style="1" customWidth="1"/>
    <col min="16" max="16" width="6.140625" style="1" customWidth="1"/>
    <col min="17" max="18" width="9.140625" style="41" customWidth="1"/>
    <col min="19" max="16384" width="9.140625" style="1" customWidth="1"/>
  </cols>
  <sheetData>
    <row r="1" spans="2:13" ht="25.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3">
        <v>2013</v>
      </c>
      <c r="L1" s="4"/>
      <c r="M1" s="82"/>
    </row>
    <row r="2" spans="2:11" ht="12.75">
      <c r="B2" s="53"/>
      <c r="C2" s="53"/>
      <c r="D2" s="5"/>
      <c r="E2" s="54"/>
      <c r="F2" s="54"/>
      <c r="G2" s="54"/>
      <c r="H2" s="54"/>
      <c r="I2" s="54"/>
      <c r="J2" s="54"/>
      <c r="K2" s="54"/>
    </row>
    <row r="3" spans="2:15" ht="27" customHeight="1">
      <c r="B3" s="55" t="s">
        <v>1</v>
      </c>
      <c r="C3" s="55"/>
      <c r="D3" s="7" t="s">
        <v>2</v>
      </c>
      <c r="E3" s="55" t="s">
        <v>3</v>
      </c>
      <c r="F3" s="55"/>
      <c r="G3" s="55"/>
      <c r="H3" s="55"/>
      <c r="I3" s="55"/>
      <c r="J3" s="56" t="s">
        <v>4</v>
      </c>
      <c r="K3" s="56"/>
      <c r="L3" s="6" t="s">
        <v>5</v>
      </c>
      <c r="M3" s="8" t="s">
        <v>6</v>
      </c>
      <c r="N3" s="77"/>
      <c r="O3" s="42"/>
    </row>
    <row r="4" spans="2:15" ht="12.75" customHeight="1">
      <c r="B4" s="57" t="s">
        <v>7</v>
      </c>
      <c r="C4" s="57"/>
      <c r="D4" s="9"/>
      <c r="E4" s="50"/>
      <c r="F4" s="50"/>
      <c r="G4" s="50"/>
      <c r="H4" s="50"/>
      <c r="I4" s="50"/>
      <c r="J4" s="50"/>
      <c r="K4" s="50"/>
      <c r="L4" s="9"/>
      <c r="M4" s="9"/>
      <c r="N4" s="78"/>
      <c r="O4" s="31"/>
    </row>
    <row r="5" spans="2:13" ht="12.75" customHeight="1">
      <c r="B5" s="59" t="s">
        <v>8</v>
      </c>
      <c r="C5" s="59"/>
      <c r="D5" s="11"/>
      <c r="E5" s="60" t="s">
        <v>9</v>
      </c>
      <c r="F5" s="60"/>
      <c r="G5" s="60"/>
      <c r="H5" s="60"/>
      <c r="I5" s="60"/>
      <c r="J5" s="60"/>
      <c r="K5" s="60"/>
      <c r="L5" s="12"/>
      <c r="M5" s="12"/>
    </row>
    <row r="6" spans="2:13" ht="12.75" customHeight="1">
      <c r="B6" s="58" t="s">
        <v>10</v>
      </c>
      <c r="C6" s="58"/>
      <c r="D6" s="13"/>
      <c r="E6" s="51" t="s">
        <v>11</v>
      </c>
      <c r="F6" s="51"/>
      <c r="G6" s="51"/>
      <c r="H6" s="51"/>
      <c r="I6" s="51"/>
      <c r="J6" s="51" t="s">
        <v>12</v>
      </c>
      <c r="K6" s="51"/>
      <c r="L6" s="14" t="s">
        <v>13</v>
      </c>
      <c r="M6" s="14"/>
    </row>
    <row r="7" spans="2:13" ht="12.75" customHeight="1">
      <c r="B7" s="58" t="s">
        <v>122</v>
      </c>
      <c r="C7" s="58"/>
      <c r="D7" s="13">
        <v>2</v>
      </c>
      <c r="E7" s="51" t="s">
        <v>114</v>
      </c>
      <c r="F7" s="51"/>
      <c r="G7" s="51"/>
      <c r="H7" s="51"/>
      <c r="I7" s="51"/>
      <c r="J7" s="51" t="s">
        <v>115</v>
      </c>
      <c r="K7" s="51"/>
      <c r="L7" s="19" t="s">
        <v>29</v>
      </c>
      <c r="M7" s="14"/>
    </row>
    <row r="8" spans="2:19" ht="12.75" customHeight="1">
      <c r="B8" s="58" t="s">
        <v>14</v>
      </c>
      <c r="C8" s="58"/>
      <c r="D8" s="13"/>
      <c r="E8" s="51" t="s">
        <v>15</v>
      </c>
      <c r="F8" s="51"/>
      <c r="G8" s="51"/>
      <c r="H8" s="51"/>
      <c r="I8" s="51"/>
      <c r="J8" s="51" t="s">
        <v>16</v>
      </c>
      <c r="K8" s="51"/>
      <c r="L8" s="14" t="s">
        <v>17</v>
      </c>
      <c r="M8" s="14"/>
      <c r="O8" s="73"/>
      <c r="S8" s="19"/>
    </row>
    <row r="9" spans="2:13" ht="12.75" customHeight="1">
      <c r="B9" s="58" t="s">
        <v>18</v>
      </c>
      <c r="C9" s="58"/>
      <c r="D9" s="13"/>
      <c r="E9" s="51" t="s">
        <v>19</v>
      </c>
      <c r="F9" s="51"/>
      <c r="G9" s="51"/>
      <c r="H9" s="51"/>
      <c r="I9" s="51"/>
      <c r="J9" s="51" t="s">
        <v>12</v>
      </c>
      <c r="K9" s="51"/>
      <c r="L9" s="14" t="s">
        <v>13</v>
      </c>
      <c r="M9" s="14"/>
    </row>
    <row r="10" spans="2:13" ht="12.75" customHeight="1">
      <c r="B10" s="57" t="s">
        <v>20</v>
      </c>
      <c r="C10" s="57"/>
      <c r="D10" s="15"/>
      <c r="E10" s="61"/>
      <c r="F10" s="61"/>
      <c r="G10" s="61"/>
      <c r="H10" s="61"/>
      <c r="I10" s="61"/>
      <c r="J10" s="61"/>
      <c r="K10" s="61"/>
      <c r="L10" s="9"/>
      <c r="M10" s="9"/>
    </row>
    <row r="11" spans="2:13" ht="12.75" customHeight="1">
      <c r="B11" s="58" t="s">
        <v>112</v>
      </c>
      <c r="C11" s="58"/>
      <c r="D11" s="13">
        <v>8</v>
      </c>
      <c r="E11" s="51" t="s">
        <v>21</v>
      </c>
      <c r="F11" s="51"/>
      <c r="G11" s="51"/>
      <c r="H11" s="51"/>
      <c r="I11" s="51"/>
      <c r="J11" s="51" t="s">
        <v>22</v>
      </c>
      <c r="K11" s="51"/>
      <c r="L11" s="14" t="s">
        <v>23</v>
      </c>
      <c r="M11" s="14"/>
    </row>
    <row r="12" spans="2:13" ht="12.75" customHeight="1">
      <c r="B12" s="59" t="s">
        <v>24</v>
      </c>
      <c r="C12" s="59"/>
      <c r="D12" s="11"/>
      <c r="E12" s="60" t="s">
        <v>25</v>
      </c>
      <c r="F12" s="60"/>
      <c r="G12" s="60"/>
      <c r="H12" s="60"/>
      <c r="I12" s="60"/>
      <c r="J12" s="60"/>
      <c r="K12" s="60"/>
      <c r="L12" s="12"/>
      <c r="M12" s="12"/>
    </row>
    <row r="13" spans="2:13" ht="12.75" customHeight="1">
      <c r="B13" s="63" t="s">
        <v>26</v>
      </c>
      <c r="C13" s="63"/>
      <c r="D13" s="40"/>
      <c r="E13" s="64" t="s">
        <v>148</v>
      </c>
      <c r="F13" s="64"/>
      <c r="G13" s="64"/>
      <c r="H13" s="64"/>
      <c r="I13" s="64"/>
      <c r="J13" s="64" t="s">
        <v>139</v>
      </c>
      <c r="K13" s="64"/>
      <c r="L13" s="47" t="s">
        <v>13</v>
      </c>
      <c r="M13" s="47"/>
    </row>
    <row r="14" spans="2:13" ht="12.75" customHeight="1">
      <c r="B14" s="58" t="s">
        <v>27</v>
      </c>
      <c r="C14" s="58"/>
      <c r="D14" s="13"/>
      <c r="E14" s="51" t="s">
        <v>28</v>
      </c>
      <c r="F14" s="51"/>
      <c r="G14" s="51"/>
      <c r="H14" s="51"/>
      <c r="I14" s="51"/>
      <c r="J14" s="51" t="s">
        <v>12</v>
      </c>
      <c r="K14" s="51"/>
      <c r="L14" s="14" t="s">
        <v>29</v>
      </c>
      <c r="M14" s="14"/>
    </row>
    <row r="15" spans="2:13" ht="12.75" customHeight="1">
      <c r="B15" s="57" t="s">
        <v>30</v>
      </c>
      <c r="C15" s="57"/>
      <c r="D15" s="15"/>
      <c r="E15" s="61"/>
      <c r="F15" s="61"/>
      <c r="G15" s="61"/>
      <c r="H15" s="61"/>
      <c r="I15" s="61"/>
      <c r="J15" s="61"/>
      <c r="K15" s="61"/>
      <c r="L15" s="9"/>
      <c r="M15" s="9"/>
    </row>
    <row r="16" spans="2:13" ht="12.75" customHeight="1">
      <c r="B16" s="63" t="s">
        <v>31</v>
      </c>
      <c r="C16" s="63"/>
      <c r="D16" s="40"/>
      <c r="E16" s="64" t="s">
        <v>147</v>
      </c>
      <c r="F16" s="64"/>
      <c r="G16" s="64"/>
      <c r="H16" s="64"/>
      <c r="I16" s="64"/>
      <c r="J16" s="64" t="s">
        <v>100</v>
      </c>
      <c r="K16" s="64"/>
      <c r="L16" s="14" t="s">
        <v>29</v>
      </c>
      <c r="M16" s="14"/>
    </row>
    <row r="17" spans="2:13" ht="12.75" customHeight="1">
      <c r="B17" s="63" t="s">
        <v>111</v>
      </c>
      <c r="C17" s="63"/>
      <c r="D17" s="40">
        <v>2</v>
      </c>
      <c r="E17" s="64" t="s">
        <v>149</v>
      </c>
      <c r="F17" s="64"/>
      <c r="G17" s="64"/>
      <c r="H17" s="64"/>
      <c r="I17" s="64"/>
      <c r="J17" s="62" t="s">
        <v>140</v>
      </c>
      <c r="K17" s="62"/>
      <c r="L17" s="47" t="s">
        <v>29</v>
      </c>
      <c r="M17" s="47" t="s">
        <v>141</v>
      </c>
    </row>
    <row r="18" spans="2:13" ht="12.75" customHeight="1">
      <c r="B18" s="58" t="s">
        <v>26</v>
      </c>
      <c r="C18" s="58"/>
      <c r="D18" s="13"/>
      <c r="E18" s="51" t="s">
        <v>32</v>
      </c>
      <c r="F18" s="51"/>
      <c r="G18" s="51"/>
      <c r="H18" s="51"/>
      <c r="I18" s="51"/>
      <c r="J18" s="51" t="s">
        <v>33</v>
      </c>
      <c r="K18" s="51"/>
      <c r="L18" s="14" t="s">
        <v>13</v>
      </c>
      <c r="M18" s="14"/>
    </row>
    <row r="19" spans="2:13" ht="12.75" customHeight="1">
      <c r="B19" s="58" t="s">
        <v>27</v>
      </c>
      <c r="C19" s="58"/>
      <c r="D19" s="13"/>
      <c r="E19" s="51" t="s">
        <v>34</v>
      </c>
      <c r="F19" s="51"/>
      <c r="G19" s="51"/>
      <c r="H19" s="51"/>
      <c r="I19" s="51"/>
      <c r="J19" s="51" t="s">
        <v>12</v>
      </c>
      <c r="K19" s="51"/>
      <c r="L19" s="14" t="s">
        <v>29</v>
      </c>
      <c r="M19" s="14"/>
    </row>
    <row r="20" spans="2:13" ht="12.75" customHeight="1">
      <c r="B20" s="59" t="s">
        <v>35</v>
      </c>
      <c r="C20" s="59"/>
      <c r="D20" s="11"/>
      <c r="E20" s="60" t="s">
        <v>36</v>
      </c>
      <c r="F20" s="60"/>
      <c r="G20" s="60"/>
      <c r="H20" s="60"/>
      <c r="I20" s="60"/>
      <c r="J20" s="65"/>
      <c r="K20" s="65"/>
      <c r="L20" s="12"/>
      <c r="M20" s="12"/>
    </row>
    <row r="21" spans="2:13" ht="12.75" customHeight="1">
      <c r="B21" s="57" t="s">
        <v>37</v>
      </c>
      <c r="C21" s="57"/>
      <c r="D21" s="15"/>
      <c r="E21" s="61"/>
      <c r="F21" s="61"/>
      <c r="G21" s="61"/>
      <c r="H21" s="61"/>
      <c r="I21" s="61"/>
      <c r="J21" s="66"/>
      <c r="K21" s="66"/>
      <c r="L21" s="9"/>
      <c r="M21" s="9"/>
    </row>
    <row r="22" spans="2:22" ht="12.75" customHeight="1">
      <c r="B22" s="58" t="s">
        <v>38</v>
      </c>
      <c r="C22" s="58"/>
      <c r="D22" s="13"/>
      <c r="E22" s="51" t="s">
        <v>39</v>
      </c>
      <c r="F22" s="51"/>
      <c r="G22" s="51"/>
      <c r="H22" s="51"/>
      <c r="I22" s="51"/>
      <c r="J22" s="51" t="s">
        <v>121</v>
      </c>
      <c r="K22" s="51"/>
      <c r="L22" s="14" t="s">
        <v>29</v>
      </c>
      <c r="M22" s="14" t="s">
        <v>118</v>
      </c>
      <c r="O22" s="41"/>
      <c r="S22" s="76"/>
      <c r="T22" s="76"/>
      <c r="V22" s="2"/>
    </row>
    <row r="23" spans="2:22" ht="12.75" customHeight="1">
      <c r="B23" s="58" t="s">
        <v>40</v>
      </c>
      <c r="C23" s="58"/>
      <c r="D23" s="13"/>
      <c r="E23" s="51" t="s">
        <v>113</v>
      </c>
      <c r="F23" s="51"/>
      <c r="G23" s="51"/>
      <c r="H23" s="51"/>
      <c r="I23" s="51"/>
      <c r="J23" s="51" t="s">
        <v>123</v>
      </c>
      <c r="K23" s="51"/>
      <c r="L23" s="14" t="s">
        <v>29</v>
      </c>
      <c r="M23" s="14" t="s">
        <v>124</v>
      </c>
      <c r="O23" s="41"/>
      <c r="S23" s="76"/>
      <c r="T23" s="76"/>
      <c r="V23" s="2"/>
    </row>
    <row r="24" spans="2:22" ht="12.75" customHeight="1">
      <c r="B24" s="58" t="s">
        <v>40</v>
      </c>
      <c r="C24" s="58"/>
      <c r="D24" s="13"/>
      <c r="E24" s="51" t="s">
        <v>125</v>
      </c>
      <c r="F24" s="51"/>
      <c r="G24" s="51"/>
      <c r="H24" s="51"/>
      <c r="I24" s="51"/>
      <c r="J24" s="51" t="s">
        <v>119</v>
      </c>
      <c r="K24" s="51"/>
      <c r="L24" s="14" t="s">
        <v>29</v>
      </c>
      <c r="M24" s="14" t="s">
        <v>118</v>
      </c>
      <c r="O24" s="41"/>
      <c r="S24" s="76"/>
      <c r="T24" s="76"/>
      <c r="V24" s="2"/>
    </row>
    <row r="25" spans="2:15" ht="12.75" customHeight="1">
      <c r="B25" s="58" t="s">
        <v>40</v>
      </c>
      <c r="C25" s="58"/>
      <c r="D25" s="13"/>
      <c r="E25" s="51" t="s">
        <v>146</v>
      </c>
      <c r="F25" s="51"/>
      <c r="G25" s="51"/>
      <c r="H25" s="51"/>
      <c r="I25" s="51"/>
      <c r="J25" s="51" t="s">
        <v>137</v>
      </c>
      <c r="K25" s="51"/>
      <c r="L25" s="14" t="s">
        <v>29</v>
      </c>
      <c r="M25" s="14"/>
      <c r="O25" s="80"/>
    </row>
    <row r="26" spans="2:15" ht="12.75" customHeight="1">
      <c r="B26" s="63" t="s">
        <v>126</v>
      </c>
      <c r="C26" s="63"/>
      <c r="D26" s="13">
        <v>2</v>
      </c>
      <c r="E26" s="51" t="s">
        <v>127</v>
      </c>
      <c r="F26" s="51"/>
      <c r="G26" s="51"/>
      <c r="H26" s="51"/>
      <c r="I26" s="51"/>
      <c r="J26" s="51"/>
      <c r="K26" s="51"/>
      <c r="L26" s="14" t="s">
        <v>29</v>
      </c>
      <c r="M26" s="14"/>
      <c r="O26" s="80"/>
    </row>
    <row r="27" spans="2:13" ht="12.75" customHeight="1">
      <c r="B27" s="63" t="s">
        <v>42</v>
      </c>
      <c r="C27" s="63"/>
      <c r="D27" s="13"/>
      <c r="E27" s="51" t="s">
        <v>43</v>
      </c>
      <c r="F27" s="51"/>
      <c r="G27" s="51"/>
      <c r="H27" s="51"/>
      <c r="I27" s="51"/>
      <c r="J27" s="51" t="s">
        <v>33</v>
      </c>
      <c r="K27" s="51"/>
      <c r="L27" s="14" t="s">
        <v>29</v>
      </c>
      <c r="M27" s="14"/>
    </row>
    <row r="28" spans="2:13" ht="12.75" customHeight="1">
      <c r="B28" s="63" t="s">
        <v>128</v>
      </c>
      <c r="C28" s="63"/>
      <c r="D28" s="13">
        <v>2</v>
      </c>
      <c r="E28" s="51" t="s">
        <v>129</v>
      </c>
      <c r="F28" s="51"/>
      <c r="G28" s="51"/>
      <c r="H28" s="51"/>
      <c r="I28" s="51"/>
      <c r="J28" s="51"/>
      <c r="K28" s="51"/>
      <c r="L28" s="14" t="s">
        <v>29</v>
      </c>
      <c r="M28" s="14"/>
    </row>
    <row r="29" spans="2:13" ht="12.75" customHeight="1">
      <c r="B29" s="63" t="s">
        <v>44</v>
      </c>
      <c r="C29" s="63"/>
      <c r="D29" s="13"/>
      <c r="E29" s="51" t="s">
        <v>45</v>
      </c>
      <c r="F29" s="51"/>
      <c r="G29" s="51"/>
      <c r="H29" s="51"/>
      <c r="I29" s="51"/>
      <c r="J29" s="51" t="s">
        <v>12</v>
      </c>
      <c r="K29" s="51"/>
      <c r="L29" s="14" t="s">
        <v>29</v>
      </c>
      <c r="M29" s="14"/>
    </row>
    <row r="30" spans="2:13" ht="12.75" customHeight="1">
      <c r="B30" s="57" t="s">
        <v>46</v>
      </c>
      <c r="C30" s="57"/>
      <c r="D30" s="15"/>
      <c r="E30" s="61"/>
      <c r="F30" s="61"/>
      <c r="G30" s="61"/>
      <c r="H30" s="61"/>
      <c r="I30" s="61"/>
      <c r="J30" s="61"/>
      <c r="K30" s="61"/>
      <c r="L30" s="9"/>
      <c r="M30" s="9"/>
    </row>
    <row r="31" spans="2:16" ht="12.75" customHeight="1">
      <c r="B31" s="63" t="s">
        <v>99</v>
      </c>
      <c r="C31" s="63"/>
      <c r="D31" s="40"/>
      <c r="E31" s="81" t="s">
        <v>130</v>
      </c>
      <c r="F31" s="81"/>
      <c r="G31" s="81"/>
      <c r="H31" s="81"/>
      <c r="I31" s="81"/>
      <c r="J31" s="64" t="s">
        <v>138</v>
      </c>
      <c r="K31" s="64"/>
      <c r="L31" s="47" t="s">
        <v>29</v>
      </c>
      <c r="M31" s="47" t="s">
        <v>118</v>
      </c>
      <c r="N31" s="74"/>
      <c r="P31" s="41"/>
    </row>
    <row r="32" spans="2:16" ht="12.75" customHeight="1">
      <c r="B32" s="63" t="s">
        <v>47</v>
      </c>
      <c r="C32" s="63"/>
      <c r="D32" s="40"/>
      <c r="E32" s="51" t="s">
        <v>131</v>
      </c>
      <c r="F32" s="51"/>
      <c r="G32" s="51"/>
      <c r="H32" s="51"/>
      <c r="I32" s="51"/>
      <c r="J32" s="64"/>
      <c r="K32" s="64"/>
      <c r="L32" s="14" t="s">
        <v>29</v>
      </c>
      <c r="M32" s="83"/>
      <c r="N32" s="74"/>
      <c r="P32" s="41"/>
    </row>
    <row r="33" spans="2:13" ht="12.75" customHeight="1">
      <c r="B33" s="63" t="s">
        <v>47</v>
      </c>
      <c r="C33" s="63"/>
      <c r="D33" s="40"/>
      <c r="E33" s="64" t="s">
        <v>150</v>
      </c>
      <c r="F33" s="64"/>
      <c r="G33" s="64"/>
      <c r="H33" s="64"/>
      <c r="I33" s="64"/>
      <c r="J33" s="64" t="s">
        <v>101</v>
      </c>
      <c r="K33" s="64"/>
      <c r="L33" s="14" t="s">
        <v>102</v>
      </c>
      <c r="M33" s="83"/>
    </row>
    <row r="34" spans="2:13" ht="12.75" customHeight="1">
      <c r="B34" s="63" t="s">
        <v>116</v>
      </c>
      <c r="C34" s="63"/>
      <c r="D34" s="13">
        <v>2</v>
      </c>
      <c r="E34" s="51" t="s">
        <v>145</v>
      </c>
      <c r="F34" s="51"/>
      <c r="G34" s="51"/>
      <c r="H34" s="51"/>
      <c r="I34" s="51"/>
      <c r="J34" s="51" t="s">
        <v>115</v>
      </c>
      <c r="K34" s="51"/>
      <c r="L34" s="14" t="s">
        <v>23</v>
      </c>
      <c r="M34" s="14"/>
    </row>
    <row r="35" spans="2:23" ht="12.75" customHeight="1">
      <c r="B35" s="63" t="s">
        <v>116</v>
      </c>
      <c r="C35" s="63"/>
      <c r="D35" s="13">
        <v>2</v>
      </c>
      <c r="E35" s="51" t="s">
        <v>48</v>
      </c>
      <c r="F35" s="51"/>
      <c r="G35" s="51"/>
      <c r="H35" s="51"/>
      <c r="I35" s="51"/>
      <c r="J35" s="51" t="s">
        <v>12</v>
      </c>
      <c r="K35" s="51"/>
      <c r="L35" s="14" t="s">
        <v>29</v>
      </c>
      <c r="M35" s="14"/>
      <c r="N35" s="74"/>
      <c r="O35" s="73"/>
      <c r="P35" s="41"/>
      <c r="V35" s="41"/>
      <c r="W35" s="2"/>
    </row>
    <row r="36" spans="2:23" ht="12.75" customHeight="1">
      <c r="B36" s="63" t="s">
        <v>132</v>
      </c>
      <c r="C36" s="63"/>
      <c r="D36" s="13"/>
      <c r="E36" s="51" t="s">
        <v>133</v>
      </c>
      <c r="F36" s="51"/>
      <c r="G36" s="51"/>
      <c r="H36" s="51"/>
      <c r="I36" s="51"/>
      <c r="J36" s="51"/>
      <c r="K36" s="51"/>
      <c r="L36" s="14" t="s">
        <v>29</v>
      </c>
      <c r="M36" s="14"/>
      <c r="N36" s="74"/>
      <c r="O36" s="73"/>
      <c r="P36" s="41"/>
      <c r="V36" s="41"/>
      <c r="W36" s="2"/>
    </row>
    <row r="37" spans="2:23" ht="12.75" customHeight="1">
      <c r="B37" s="63" t="s">
        <v>49</v>
      </c>
      <c r="C37" s="63"/>
      <c r="D37" s="13"/>
      <c r="E37" s="51" t="s">
        <v>134</v>
      </c>
      <c r="F37" s="51"/>
      <c r="G37" s="51"/>
      <c r="H37" s="51"/>
      <c r="I37" s="51"/>
      <c r="J37" s="51"/>
      <c r="K37" s="51"/>
      <c r="L37" s="14" t="s">
        <v>29</v>
      </c>
      <c r="M37" s="14"/>
      <c r="N37" s="74"/>
      <c r="O37" s="73"/>
      <c r="P37" s="41"/>
      <c r="V37" s="41"/>
      <c r="W37" s="2"/>
    </row>
    <row r="38" spans="2:13" ht="12.75" customHeight="1">
      <c r="B38" s="58" t="s">
        <v>50</v>
      </c>
      <c r="C38" s="58"/>
      <c r="D38" s="13"/>
      <c r="E38" s="51" t="s">
        <v>51</v>
      </c>
      <c r="F38" s="51"/>
      <c r="G38" s="51"/>
      <c r="H38" s="51"/>
      <c r="I38" s="51"/>
      <c r="J38" s="49" t="s">
        <v>52</v>
      </c>
      <c r="K38" s="49"/>
      <c r="L38" s="14" t="s">
        <v>23</v>
      </c>
      <c r="M38" s="16"/>
    </row>
    <row r="39" spans="2:13" ht="12.75" customHeight="1">
      <c r="B39" s="58" t="s">
        <v>53</v>
      </c>
      <c r="C39" s="58"/>
      <c r="D39" s="13"/>
      <c r="E39" s="51" t="s">
        <v>54</v>
      </c>
      <c r="F39" s="51"/>
      <c r="G39" s="51"/>
      <c r="H39" s="51"/>
      <c r="I39" s="51"/>
      <c r="J39" s="51" t="s">
        <v>55</v>
      </c>
      <c r="K39" s="51"/>
      <c r="L39" s="14" t="s">
        <v>29</v>
      </c>
      <c r="M39" s="14"/>
    </row>
    <row r="40" spans="2:13" ht="12.75" customHeight="1">
      <c r="B40" s="57" t="s">
        <v>56</v>
      </c>
      <c r="C40" s="57"/>
      <c r="D40" s="15"/>
      <c r="E40" s="61"/>
      <c r="F40" s="61"/>
      <c r="G40" s="61"/>
      <c r="H40" s="61"/>
      <c r="I40" s="61"/>
      <c r="J40" s="66"/>
      <c r="K40" s="66"/>
      <c r="L40" s="9"/>
      <c r="M40" s="9"/>
    </row>
    <row r="41" spans="2:13" ht="12.75" customHeight="1">
      <c r="B41" s="59" t="s">
        <v>57</v>
      </c>
      <c r="C41" s="59"/>
      <c r="D41" s="11"/>
      <c r="E41" s="60" t="s">
        <v>58</v>
      </c>
      <c r="F41" s="60"/>
      <c r="G41" s="60"/>
      <c r="H41" s="60"/>
      <c r="I41" s="60"/>
      <c r="J41" s="60" t="s">
        <v>12</v>
      </c>
      <c r="K41" s="60"/>
      <c r="L41" s="12" t="s">
        <v>29</v>
      </c>
      <c r="M41" s="12"/>
    </row>
    <row r="42" spans="2:13" ht="12.75" customHeight="1">
      <c r="B42" s="58" t="s">
        <v>59</v>
      </c>
      <c r="C42" s="58"/>
      <c r="D42" s="13"/>
      <c r="E42" s="64" t="s">
        <v>143</v>
      </c>
      <c r="F42" s="64"/>
      <c r="G42" s="64"/>
      <c r="H42" s="64"/>
      <c r="I42" s="64"/>
      <c r="J42" s="62" t="s">
        <v>103</v>
      </c>
      <c r="K42" s="62"/>
      <c r="L42" s="14" t="s">
        <v>94</v>
      </c>
      <c r="M42" s="14"/>
    </row>
    <row r="43" spans="2:13" ht="12.75" customHeight="1">
      <c r="B43" s="58" t="s">
        <v>60</v>
      </c>
      <c r="C43" s="58"/>
      <c r="D43" s="13"/>
      <c r="E43" s="51" t="s">
        <v>144</v>
      </c>
      <c r="F43" s="51"/>
      <c r="G43" s="51"/>
      <c r="H43" s="51"/>
      <c r="I43" s="51"/>
      <c r="J43" s="49" t="s">
        <v>120</v>
      </c>
      <c r="K43" s="49"/>
      <c r="L43" s="14" t="s">
        <v>13</v>
      </c>
      <c r="M43" s="14" t="s">
        <v>118</v>
      </c>
    </row>
    <row r="44" spans="2:13" ht="12.75" customHeight="1">
      <c r="B44" s="58" t="s">
        <v>61</v>
      </c>
      <c r="C44" s="58"/>
      <c r="D44" s="13"/>
      <c r="E44" s="51" t="s">
        <v>62</v>
      </c>
      <c r="F44" s="51"/>
      <c r="G44" s="51"/>
      <c r="H44" s="51"/>
      <c r="I44" s="51"/>
      <c r="J44" s="49" t="s">
        <v>137</v>
      </c>
      <c r="K44" s="49"/>
      <c r="L44" s="14" t="s">
        <v>13</v>
      </c>
      <c r="M44" s="14"/>
    </row>
    <row r="45" spans="2:13" ht="12.75" customHeight="1">
      <c r="B45" s="58" t="s">
        <v>63</v>
      </c>
      <c r="C45" s="58"/>
      <c r="D45" s="13"/>
      <c r="E45" s="51"/>
      <c r="F45" s="51"/>
      <c r="G45" s="51"/>
      <c r="H45" s="51"/>
      <c r="I45" s="51"/>
      <c r="J45" s="49"/>
      <c r="K45" s="49"/>
      <c r="L45" s="14"/>
      <c r="M45" s="14"/>
    </row>
    <row r="46" spans="2:13" ht="12.75" customHeight="1">
      <c r="B46" s="57" t="s">
        <v>64</v>
      </c>
      <c r="C46" s="57"/>
      <c r="D46" s="15"/>
      <c r="E46" s="61"/>
      <c r="F46" s="61"/>
      <c r="G46" s="61"/>
      <c r="H46" s="61"/>
      <c r="I46" s="61"/>
      <c r="J46" s="66"/>
      <c r="K46" s="66"/>
      <c r="L46" s="9"/>
      <c r="M46" s="9"/>
    </row>
    <row r="47" spans="2:13" ht="12.75" customHeight="1">
      <c r="B47" s="58" t="s">
        <v>108</v>
      </c>
      <c r="C47" s="58"/>
      <c r="D47" s="13">
        <v>8</v>
      </c>
      <c r="E47" s="51" t="s">
        <v>65</v>
      </c>
      <c r="F47" s="51"/>
      <c r="G47" s="51"/>
      <c r="H47" s="51"/>
      <c r="I47" s="51"/>
      <c r="J47" s="49" t="s">
        <v>137</v>
      </c>
      <c r="K47" s="49"/>
      <c r="L47" s="14" t="s">
        <v>13</v>
      </c>
      <c r="M47" s="14"/>
    </row>
    <row r="48" spans="2:13" ht="12.75" customHeight="1">
      <c r="B48" s="58" t="s">
        <v>40</v>
      </c>
      <c r="C48" s="58"/>
      <c r="D48" s="13"/>
      <c r="E48" s="51"/>
      <c r="F48" s="51"/>
      <c r="G48" s="51"/>
      <c r="H48" s="51"/>
      <c r="I48" s="51"/>
      <c r="J48" s="49"/>
      <c r="K48" s="49"/>
      <c r="L48" s="14"/>
      <c r="M48" s="14"/>
    </row>
    <row r="49" spans="2:13" ht="12.75" customHeight="1">
      <c r="B49" s="58" t="s">
        <v>42</v>
      </c>
      <c r="C49" s="58"/>
      <c r="D49" s="13"/>
      <c r="E49" s="51" t="s">
        <v>142</v>
      </c>
      <c r="F49" s="51"/>
      <c r="G49" s="51"/>
      <c r="H49" s="51"/>
      <c r="I49" s="51"/>
      <c r="J49" s="51" t="s">
        <v>16</v>
      </c>
      <c r="K49" s="51"/>
      <c r="L49" s="14" t="s">
        <v>13</v>
      </c>
      <c r="M49" s="14"/>
    </row>
    <row r="50" spans="2:13" ht="12.75" customHeight="1">
      <c r="B50" s="58" t="s">
        <v>44</v>
      </c>
      <c r="C50" s="58"/>
      <c r="D50" s="13"/>
      <c r="E50" s="51"/>
      <c r="F50" s="51"/>
      <c r="G50" s="51"/>
      <c r="H50" s="51"/>
      <c r="I50" s="51"/>
      <c r="J50" s="49"/>
      <c r="K50" s="49"/>
      <c r="L50" s="14"/>
      <c r="M50" s="14"/>
    </row>
    <row r="51" spans="2:13" ht="12.75" customHeight="1">
      <c r="B51" s="57" t="s">
        <v>66</v>
      </c>
      <c r="C51" s="57"/>
      <c r="D51" s="15"/>
      <c r="E51" s="61"/>
      <c r="F51" s="61"/>
      <c r="G51" s="61"/>
      <c r="H51" s="61"/>
      <c r="I51" s="61"/>
      <c r="J51" s="66"/>
      <c r="K51" s="66"/>
      <c r="L51" s="9"/>
      <c r="M51" s="9"/>
    </row>
    <row r="52" spans="2:13" ht="12.75" customHeight="1">
      <c r="B52" s="58" t="s">
        <v>67</v>
      </c>
      <c r="C52" s="58"/>
      <c r="D52" s="13"/>
      <c r="E52" s="51"/>
      <c r="F52" s="51"/>
      <c r="G52" s="51"/>
      <c r="H52" s="51"/>
      <c r="I52" s="51"/>
      <c r="J52" s="49"/>
      <c r="K52" s="49"/>
      <c r="L52" s="14"/>
      <c r="M52" s="14"/>
    </row>
    <row r="53" spans="2:15" ht="12.75" customHeight="1">
      <c r="B53" s="58" t="s">
        <v>68</v>
      </c>
      <c r="C53" s="58"/>
      <c r="D53" s="13"/>
      <c r="E53" s="51"/>
      <c r="F53" s="51"/>
      <c r="G53" s="51"/>
      <c r="H53" s="51"/>
      <c r="I53" s="51"/>
      <c r="J53" s="49"/>
      <c r="K53" s="49"/>
      <c r="L53" s="14"/>
      <c r="M53" s="14"/>
      <c r="O53" s="48"/>
    </row>
    <row r="54" spans="2:17" ht="12.75" customHeight="1">
      <c r="B54" s="58" t="s">
        <v>69</v>
      </c>
      <c r="C54" s="58"/>
      <c r="D54" s="13"/>
      <c r="E54" s="51"/>
      <c r="F54" s="51"/>
      <c r="G54" s="51"/>
      <c r="H54" s="51"/>
      <c r="I54" s="51"/>
      <c r="J54" s="49"/>
      <c r="K54" s="49"/>
      <c r="L54" s="14"/>
      <c r="M54" s="14"/>
      <c r="O54" s="76"/>
      <c r="P54" s="76"/>
      <c r="Q54" s="19"/>
    </row>
    <row r="55" spans="2:13" ht="12.75" customHeight="1">
      <c r="B55" s="58" t="s">
        <v>70</v>
      </c>
      <c r="C55" s="58"/>
      <c r="D55" s="13"/>
      <c r="E55" s="51"/>
      <c r="F55" s="51"/>
      <c r="G55" s="51"/>
      <c r="H55" s="51"/>
      <c r="I55" s="51"/>
      <c r="J55" s="49"/>
      <c r="K55" s="49"/>
      <c r="L55" s="14"/>
      <c r="M55" s="14"/>
    </row>
    <row r="56" spans="2:13" ht="12.75" customHeight="1">
      <c r="B56" s="57" t="s">
        <v>71</v>
      </c>
      <c r="C56" s="57"/>
      <c r="D56" s="15"/>
      <c r="E56" s="61"/>
      <c r="F56" s="61"/>
      <c r="G56" s="61"/>
      <c r="H56" s="61"/>
      <c r="I56" s="61"/>
      <c r="J56" s="66"/>
      <c r="K56" s="66"/>
      <c r="L56" s="9"/>
      <c r="M56" s="9"/>
    </row>
    <row r="57" spans="2:13" ht="12.75" customHeight="1">
      <c r="B57" s="58" t="s">
        <v>72</v>
      </c>
      <c r="C57" s="58"/>
      <c r="D57" s="13"/>
      <c r="E57" s="51"/>
      <c r="F57" s="51"/>
      <c r="G57" s="51"/>
      <c r="H57" s="51"/>
      <c r="I57" s="51"/>
      <c r="J57" s="49"/>
      <c r="K57" s="49"/>
      <c r="L57" s="14"/>
      <c r="M57" s="14"/>
    </row>
    <row r="58" spans="2:13" ht="12.75" customHeight="1">
      <c r="B58" s="58" t="s">
        <v>73</v>
      </c>
      <c r="C58" s="58"/>
      <c r="D58" s="13"/>
      <c r="E58" s="51" t="s">
        <v>74</v>
      </c>
      <c r="F58" s="51"/>
      <c r="G58" s="51"/>
      <c r="H58" s="51"/>
      <c r="I58" s="51"/>
      <c r="J58" s="49" t="s">
        <v>41</v>
      </c>
      <c r="K58" s="49"/>
      <c r="L58" s="14" t="s">
        <v>13</v>
      </c>
      <c r="M58" s="14"/>
    </row>
    <row r="59" spans="2:13" ht="12.75" customHeight="1">
      <c r="B59" s="58" t="s">
        <v>75</v>
      </c>
      <c r="C59" s="58"/>
      <c r="D59" s="13"/>
      <c r="E59" s="64" t="s">
        <v>151</v>
      </c>
      <c r="F59" s="64"/>
      <c r="G59" s="64"/>
      <c r="H59" s="64"/>
      <c r="I59" s="64"/>
      <c r="J59" s="62" t="s">
        <v>104</v>
      </c>
      <c r="K59" s="62"/>
      <c r="L59" s="14" t="s">
        <v>13</v>
      </c>
      <c r="M59" s="14"/>
    </row>
    <row r="60" spans="2:13" ht="12.75" customHeight="1">
      <c r="B60" s="58" t="s">
        <v>76</v>
      </c>
      <c r="C60" s="58"/>
      <c r="D60" s="13"/>
      <c r="E60" s="51"/>
      <c r="F60" s="51"/>
      <c r="G60" s="51"/>
      <c r="H60" s="51"/>
      <c r="I60" s="51"/>
      <c r="J60" s="49"/>
      <c r="K60" s="49"/>
      <c r="L60" s="14"/>
      <c r="M60" s="14"/>
    </row>
    <row r="61" spans="2:15" ht="12.75" customHeight="1">
      <c r="B61" s="63" t="s">
        <v>97</v>
      </c>
      <c r="C61" s="63"/>
      <c r="D61" s="40">
        <v>2</v>
      </c>
      <c r="E61" s="64" t="s">
        <v>136</v>
      </c>
      <c r="F61" s="64"/>
      <c r="G61" s="64"/>
      <c r="H61" s="64"/>
      <c r="I61" s="64"/>
      <c r="J61" s="62" t="s">
        <v>98</v>
      </c>
      <c r="K61" s="62"/>
      <c r="L61" s="47" t="s">
        <v>23</v>
      </c>
      <c r="M61" s="47"/>
      <c r="O61" s="80"/>
    </row>
    <row r="62" spans="2:15" ht="12.75" customHeight="1">
      <c r="B62" s="63" t="s">
        <v>77</v>
      </c>
      <c r="C62" s="63"/>
      <c r="D62" s="40"/>
      <c r="E62" s="64" t="s">
        <v>135</v>
      </c>
      <c r="F62" s="64"/>
      <c r="G62" s="64"/>
      <c r="H62" s="64"/>
      <c r="I62" s="64"/>
      <c r="J62" s="62" t="s">
        <v>119</v>
      </c>
      <c r="K62" s="62"/>
      <c r="L62" s="47" t="s">
        <v>29</v>
      </c>
      <c r="M62" s="47" t="s">
        <v>118</v>
      </c>
      <c r="O62" s="80"/>
    </row>
    <row r="63" spans="2:13" ht="12.75" customHeight="1">
      <c r="B63" s="57" t="s">
        <v>78</v>
      </c>
      <c r="C63" s="57"/>
      <c r="D63" s="15"/>
      <c r="E63" s="61"/>
      <c r="F63" s="61"/>
      <c r="G63" s="61"/>
      <c r="H63" s="61"/>
      <c r="I63" s="61"/>
      <c r="J63" s="66"/>
      <c r="K63" s="66"/>
      <c r="L63" s="9"/>
      <c r="M63" s="9"/>
    </row>
    <row r="64" spans="2:18" s="17" customFormat="1" ht="12.75" customHeight="1">
      <c r="B64" s="58" t="s">
        <v>109</v>
      </c>
      <c r="C64" s="58"/>
      <c r="D64" s="40">
        <v>2</v>
      </c>
      <c r="E64" s="64" t="s">
        <v>153</v>
      </c>
      <c r="F64" s="64"/>
      <c r="G64" s="64"/>
      <c r="H64" s="64"/>
      <c r="I64" s="64"/>
      <c r="J64" s="62" t="s">
        <v>105</v>
      </c>
      <c r="K64" s="62"/>
      <c r="L64" s="14" t="s">
        <v>23</v>
      </c>
      <c r="M64" s="14"/>
      <c r="N64" s="79"/>
      <c r="Q64" s="43"/>
      <c r="R64" s="43"/>
    </row>
    <row r="65" spans="2:13" ht="12.75" customHeight="1">
      <c r="B65" s="58" t="s">
        <v>10</v>
      </c>
      <c r="C65" s="58"/>
      <c r="D65" s="13"/>
      <c r="E65" s="67" t="s">
        <v>152</v>
      </c>
      <c r="F65" s="68"/>
      <c r="G65" s="68"/>
      <c r="H65" s="68"/>
      <c r="I65" s="69"/>
      <c r="J65" s="49" t="s">
        <v>107</v>
      </c>
      <c r="K65" s="49"/>
      <c r="L65" s="46" t="s">
        <v>23</v>
      </c>
      <c r="M65" s="14"/>
    </row>
    <row r="66" spans="2:13" ht="12.75" customHeight="1">
      <c r="B66" s="58" t="s">
        <v>14</v>
      </c>
      <c r="C66" s="58"/>
      <c r="D66" s="13"/>
      <c r="E66" s="51" t="s">
        <v>79</v>
      </c>
      <c r="F66" s="51"/>
      <c r="G66" s="51"/>
      <c r="H66" s="51"/>
      <c r="I66" s="51"/>
      <c r="J66" s="51" t="s">
        <v>12</v>
      </c>
      <c r="K66" s="51"/>
      <c r="L66" s="14" t="s">
        <v>29</v>
      </c>
      <c r="M66" s="14"/>
    </row>
    <row r="67" spans="2:13" ht="12.75" customHeight="1">
      <c r="B67" s="58" t="s">
        <v>18</v>
      </c>
      <c r="C67" s="58"/>
      <c r="D67" s="13"/>
      <c r="E67" s="51"/>
      <c r="F67" s="51"/>
      <c r="G67" s="51"/>
      <c r="H67" s="51"/>
      <c r="I67" s="51"/>
      <c r="J67" s="49"/>
      <c r="K67" s="49"/>
      <c r="L67" s="14"/>
      <c r="M67" s="14"/>
    </row>
    <row r="68" spans="2:13" ht="12.75" customHeight="1">
      <c r="B68" s="57" t="s">
        <v>80</v>
      </c>
      <c r="C68" s="57"/>
      <c r="D68" s="15"/>
      <c r="E68" s="61"/>
      <c r="F68" s="61"/>
      <c r="G68" s="61"/>
      <c r="H68" s="61"/>
      <c r="I68" s="61"/>
      <c r="J68" s="66"/>
      <c r="K68" s="66"/>
      <c r="L68" s="9"/>
      <c r="M68" s="9"/>
    </row>
    <row r="69" spans="2:13" ht="12.75" customHeight="1">
      <c r="B69" s="58" t="s">
        <v>110</v>
      </c>
      <c r="C69" s="58"/>
      <c r="D69" s="13">
        <v>3</v>
      </c>
      <c r="E69" s="51" t="s">
        <v>81</v>
      </c>
      <c r="F69" s="51"/>
      <c r="G69" s="51"/>
      <c r="H69" s="51"/>
      <c r="I69" s="51"/>
      <c r="J69" s="51" t="s">
        <v>41</v>
      </c>
      <c r="K69" s="51"/>
      <c r="L69" s="14" t="s">
        <v>29</v>
      </c>
      <c r="M69" s="14"/>
    </row>
    <row r="70" spans="2:13" ht="12.75" customHeight="1">
      <c r="B70" s="58" t="s">
        <v>24</v>
      </c>
      <c r="C70" s="58"/>
      <c r="D70" s="13"/>
      <c r="E70" s="51" t="s">
        <v>117</v>
      </c>
      <c r="F70" s="51"/>
      <c r="G70" s="51"/>
      <c r="H70" s="51"/>
      <c r="I70" s="51"/>
      <c r="J70" s="51" t="s">
        <v>115</v>
      </c>
      <c r="K70" s="51"/>
      <c r="L70" s="14" t="s">
        <v>13</v>
      </c>
      <c r="M70" s="14"/>
    </row>
    <row r="71" spans="2:22" ht="12.75" customHeight="1">
      <c r="B71" s="58" t="s">
        <v>24</v>
      </c>
      <c r="C71" s="58"/>
      <c r="D71" s="13"/>
      <c r="E71" s="51" t="s">
        <v>82</v>
      </c>
      <c r="F71" s="51"/>
      <c r="G71" s="51"/>
      <c r="H71" s="51"/>
      <c r="I71" s="51"/>
      <c r="J71" s="51" t="s">
        <v>12</v>
      </c>
      <c r="K71" s="51"/>
      <c r="L71" s="14" t="s">
        <v>13</v>
      </c>
      <c r="M71" s="14"/>
      <c r="O71" s="73"/>
      <c r="U71" s="41"/>
      <c r="V71" s="2"/>
    </row>
    <row r="72" spans="2:13" ht="12.75" customHeight="1">
      <c r="B72" s="58" t="s">
        <v>26</v>
      </c>
      <c r="C72" s="58"/>
      <c r="D72" s="13"/>
      <c r="E72" s="51"/>
      <c r="F72" s="51"/>
      <c r="G72" s="51"/>
      <c r="H72" s="51"/>
      <c r="I72" s="51"/>
      <c r="J72" s="51"/>
      <c r="K72" s="51"/>
      <c r="L72" s="14"/>
      <c r="M72" s="14"/>
    </row>
    <row r="73" spans="2:13" ht="12.75" customHeight="1">
      <c r="B73" s="58" t="s">
        <v>27</v>
      </c>
      <c r="C73" s="58"/>
      <c r="D73" s="13"/>
      <c r="E73" s="51"/>
      <c r="F73" s="51"/>
      <c r="G73" s="51"/>
      <c r="H73" s="51"/>
      <c r="I73" s="51"/>
      <c r="J73" s="51"/>
      <c r="K73" s="51"/>
      <c r="L73" s="14"/>
      <c r="M73" s="14"/>
    </row>
    <row r="74" spans="2:13" ht="12.75" customHeight="1">
      <c r="B74" s="57" t="s">
        <v>83</v>
      </c>
      <c r="C74" s="57"/>
      <c r="D74" s="15"/>
      <c r="E74" s="61"/>
      <c r="F74" s="61"/>
      <c r="G74" s="61"/>
      <c r="H74" s="61"/>
      <c r="I74" s="61"/>
      <c r="J74" s="66"/>
      <c r="K74" s="66"/>
      <c r="L74" s="9"/>
      <c r="M74" s="9"/>
    </row>
    <row r="75" spans="2:13" ht="12.75" customHeight="1">
      <c r="B75" s="58" t="s">
        <v>72</v>
      </c>
      <c r="C75" s="58"/>
      <c r="D75" s="13"/>
      <c r="E75" s="64" t="s">
        <v>154</v>
      </c>
      <c r="F75" s="64"/>
      <c r="G75" s="64"/>
      <c r="H75" s="64"/>
      <c r="I75" s="64"/>
      <c r="J75" s="64" t="s">
        <v>106</v>
      </c>
      <c r="K75" s="64"/>
      <c r="L75" s="14" t="s">
        <v>29</v>
      </c>
      <c r="M75" s="14"/>
    </row>
    <row r="76" spans="2:13" ht="12.75" customHeight="1">
      <c r="B76" s="59" t="s">
        <v>73</v>
      </c>
      <c r="C76" s="59"/>
      <c r="D76" s="11"/>
      <c r="E76" s="60" t="s">
        <v>84</v>
      </c>
      <c r="F76" s="60"/>
      <c r="G76" s="60"/>
      <c r="H76" s="60"/>
      <c r="I76" s="60"/>
      <c r="J76" s="60"/>
      <c r="K76" s="60"/>
      <c r="L76" s="12"/>
      <c r="M76" s="12"/>
    </row>
    <row r="77" spans="2:13" ht="12.75" customHeight="1">
      <c r="B77" s="58" t="s">
        <v>75</v>
      </c>
      <c r="C77" s="58"/>
      <c r="D77" s="13"/>
      <c r="E77" s="51" t="s">
        <v>85</v>
      </c>
      <c r="F77" s="51"/>
      <c r="G77" s="51"/>
      <c r="H77" s="51"/>
      <c r="I77" s="51"/>
      <c r="J77" s="51" t="s">
        <v>12</v>
      </c>
      <c r="K77" s="51"/>
      <c r="L77" s="14" t="s">
        <v>29</v>
      </c>
      <c r="M77" s="14"/>
    </row>
    <row r="78" spans="2:13" ht="12.75" customHeight="1">
      <c r="B78" s="58" t="s">
        <v>76</v>
      </c>
      <c r="C78" s="58"/>
      <c r="D78" s="13"/>
      <c r="E78" s="72"/>
      <c r="F78" s="72"/>
      <c r="G78" s="72"/>
      <c r="H78" s="72"/>
      <c r="I78" s="72"/>
      <c r="J78" s="51"/>
      <c r="K78" s="51"/>
      <c r="L78" s="14"/>
      <c r="M78" s="14"/>
    </row>
    <row r="79" spans="2:13" ht="12.75" customHeight="1">
      <c r="B79" s="58" t="s">
        <v>77</v>
      </c>
      <c r="C79" s="58"/>
      <c r="D79" s="13"/>
      <c r="E79" s="72"/>
      <c r="F79" s="72"/>
      <c r="G79" s="72"/>
      <c r="H79" s="72"/>
      <c r="I79" s="72"/>
      <c r="J79" s="51"/>
      <c r="K79" s="51"/>
      <c r="L79" s="14"/>
      <c r="M79" s="14"/>
    </row>
    <row r="80" spans="2:13" ht="12.75" customHeight="1">
      <c r="B80" s="58"/>
      <c r="C80" s="58"/>
      <c r="D80" s="13"/>
      <c r="E80" s="72"/>
      <c r="F80" s="72"/>
      <c r="G80" s="72"/>
      <c r="H80" s="72"/>
      <c r="I80" s="72"/>
      <c r="J80" s="51"/>
      <c r="K80" s="51"/>
      <c r="L80" s="14"/>
      <c r="M80" s="14"/>
    </row>
    <row r="81" spans="2:13" ht="12.75">
      <c r="B81" s="18"/>
      <c r="C81" s="18"/>
      <c r="D81" s="19"/>
      <c r="E81" s="70"/>
      <c r="F81" s="70"/>
      <c r="G81" s="70"/>
      <c r="H81" s="70"/>
      <c r="I81" s="70"/>
      <c r="J81" s="71"/>
      <c r="K81" s="71"/>
      <c r="L81" s="19"/>
      <c r="M81" s="19"/>
    </row>
    <row r="82" spans="2:13" ht="12.75">
      <c r="B82" s="20"/>
      <c r="C82" s="17" t="s">
        <v>86</v>
      </c>
      <c r="D82" s="17"/>
      <c r="E82" s="17"/>
      <c r="F82" s="21"/>
      <c r="G82" s="22" t="s">
        <v>87</v>
      </c>
      <c r="I82" s="44"/>
      <c r="J82" s="45"/>
      <c r="K82" s="44"/>
      <c r="L82" s="19"/>
      <c r="M82" s="19"/>
    </row>
    <row r="83" ht="15">
      <c r="B83" s="23"/>
    </row>
    <row r="84" spans="2:8" ht="12.75">
      <c r="B84" s="24" t="s">
        <v>88</v>
      </c>
      <c r="C84" s="25" t="s">
        <v>89</v>
      </c>
      <c r="D84" s="26" t="s">
        <v>90</v>
      </c>
      <c r="E84" s="27"/>
      <c r="F84" s="27"/>
      <c r="G84" s="27"/>
      <c r="H84" s="28"/>
    </row>
    <row r="85" spans="2:8" ht="12.75">
      <c r="B85" s="29" t="s">
        <v>13</v>
      </c>
      <c r="C85" s="30">
        <f>D85/$D$90</f>
        <v>0.26666666666666666</v>
      </c>
      <c r="D85" s="31">
        <f>COUNTIF(L5:L80,"T")+COUNTIF(L5:L80,"T/E")</f>
        <v>12</v>
      </c>
      <c r="E85" s="32" t="s">
        <v>91</v>
      </c>
      <c r="F85" s="33">
        <f>COUNTIF(L5:L76,"T/E")</f>
        <v>0</v>
      </c>
      <c r="G85" s="31" t="s">
        <v>92</v>
      </c>
      <c r="H85" s="34"/>
    </row>
    <row r="86" spans="2:8" ht="12.75">
      <c r="B86" s="29" t="s">
        <v>29</v>
      </c>
      <c r="C86" s="30">
        <f>D86/$D$90</f>
        <v>0.5555555555555556</v>
      </c>
      <c r="D86" s="31">
        <f>COUNTIF(L5:L80,"E")+COUNTIF(L5:L80,"E/EE")</f>
        <v>25</v>
      </c>
      <c r="E86" s="32" t="s">
        <v>91</v>
      </c>
      <c r="F86" s="33">
        <f>COUNTIF(L5:L76,"E/EE")</f>
        <v>0</v>
      </c>
      <c r="G86" s="31" t="s">
        <v>93</v>
      </c>
      <c r="H86" s="34"/>
    </row>
    <row r="87" spans="2:8" ht="12.75">
      <c r="B87" s="29" t="s">
        <v>23</v>
      </c>
      <c r="C87" s="30">
        <f>D87/$D$90</f>
        <v>0.13333333333333333</v>
      </c>
      <c r="D87" s="31">
        <f>COUNTIF(L5:L80,"EE")</f>
        <v>6</v>
      </c>
      <c r="E87" s="31"/>
      <c r="F87" s="31"/>
      <c r="G87" s="31"/>
      <c r="H87" s="34"/>
    </row>
    <row r="88" spans="2:8" ht="12.75">
      <c r="B88" s="29" t="s">
        <v>17</v>
      </c>
      <c r="C88" s="30">
        <f>D88/$D$90</f>
        <v>0.022222222222222223</v>
      </c>
      <c r="D88" s="31">
        <f>COUNTIF(L5:L80,"EAI")</f>
        <v>1</v>
      </c>
      <c r="E88" s="31"/>
      <c r="F88" s="31"/>
      <c r="G88" s="31"/>
      <c r="H88" s="34"/>
    </row>
    <row r="89" spans="2:8" ht="12.75">
      <c r="B89" s="29" t="s">
        <v>94</v>
      </c>
      <c r="C89" s="30">
        <f>D89/$D$90</f>
        <v>0.022222222222222223</v>
      </c>
      <c r="D89" s="31">
        <f>COUNTIF(L5:L80,"EEA")</f>
        <v>1</v>
      </c>
      <c r="E89" s="31"/>
      <c r="F89" s="31"/>
      <c r="G89" s="31"/>
      <c r="H89" s="34"/>
    </row>
    <row r="90" spans="2:8" ht="12.75">
      <c r="B90" s="35" t="s">
        <v>95</v>
      </c>
      <c r="C90" s="36">
        <f>SUM(C85:C89)</f>
        <v>1</v>
      </c>
      <c r="D90" s="10">
        <f>SUM(D85:D89)</f>
        <v>45</v>
      </c>
      <c r="E90" s="10"/>
      <c r="F90" s="37" t="s">
        <v>96</v>
      </c>
      <c r="G90" s="38">
        <f>(D85+D86)</f>
        <v>37</v>
      </c>
      <c r="H90" s="39">
        <f>(D85+D86)/D90</f>
        <v>0.8222222222222222</v>
      </c>
    </row>
  </sheetData>
  <sheetProtection selectLockedCells="1" selectUnlockedCells="1"/>
  <mergeCells count="240">
    <mergeCell ref="B37:C37"/>
    <mergeCell ref="E37:I37"/>
    <mergeCell ref="J37:K37"/>
    <mergeCell ref="B62:C62"/>
    <mergeCell ref="E62:I62"/>
    <mergeCell ref="J62:K62"/>
    <mergeCell ref="B34:C34"/>
    <mergeCell ref="E34:I34"/>
    <mergeCell ref="J34:K34"/>
    <mergeCell ref="B36:C36"/>
    <mergeCell ref="E36:I36"/>
    <mergeCell ref="J36:K36"/>
    <mergeCell ref="B28:C28"/>
    <mergeCell ref="E28:I28"/>
    <mergeCell ref="J28:K28"/>
    <mergeCell ref="B32:C32"/>
    <mergeCell ref="E32:I32"/>
    <mergeCell ref="J32:K32"/>
    <mergeCell ref="B24:C24"/>
    <mergeCell ref="E24:I24"/>
    <mergeCell ref="J24:K24"/>
    <mergeCell ref="B26:C26"/>
    <mergeCell ref="E26:I26"/>
    <mergeCell ref="J26:K26"/>
    <mergeCell ref="B7:C7"/>
    <mergeCell ref="E7:I7"/>
    <mergeCell ref="J7:K7"/>
    <mergeCell ref="B23:C23"/>
    <mergeCell ref="E23:I23"/>
    <mergeCell ref="J23:K23"/>
    <mergeCell ref="E81:I81"/>
    <mergeCell ref="J81:K81"/>
    <mergeCell ref="B78:C78"/>
    <mergeCell ref="E78:I78"/>
    <mergeCell ref="J78:K78"/>
    <mergeCell ref="B79:C79"/>
    <mergeCell ref="E79:I79"/>
    <mergeCell ref="J79:K79"/>
    <mergeCell ref="B80:C80"/>
    <mergeCell ref="E80:I80"/>
    <mergeCell ref="B76:C76"/>
    <mergeCell ref="E76:I76"/>
    <mergeCell ref="J76:K76"/>
    <mergeCell ref="B77:C77"/>
    <mergeCell ref="E77:I77"/>
    <mergeCell ref="J77:K77"/>
    <mergeCell ref="J80:K80"/>
    <mergeCell ref="B73:C73"/>
    <mergeCell ref="E73:I73"/>
    <mergeCell ref="J73:K73"/>
    <mergeCell ref="B74:C74"/>
    <mergeCell ref="E74:I74"/>
    <mergeCell ref="J74:K74"/>
    <mergeCell ref="B75:C75"/>
    <mergeCell ref="E75:I75"/>
    <mergeCell ref="J75:K75"/>
    <mergeCell ref="B69:C69"/>
    <mergeCell ref="E69:I69"/>
    <mergeCell ref="J69:K69"/>
    <mergeCell ref="B71:C71"/>
    <mergeCell ref="E71:I71"/>
    <mergeCell ref="J71:K71"/>
    <mergeCell ref="B70:C70"/>
    <mergeCell ref="E70:I70"/>
    <mergeCell ref="J70:K70"/>
    <mergeCell ref="B72:C72"/>
    <mergeCell ref="E72:I72"/>
    <mergeCell ref="J72:K72"/>
    <mergeCell ref="B66:C66"/>
    <mergeCell ref="E66:I66"/>
    <mergeCell ref="J66:K66"/>
    <mergeCell ref="B67:C67"/>
    <mergeCell ref="E67:I67"/>
    <mergeCell ref="J67:K67"/>
    <mergeCell ref="B68:C68"/>
    <mergeCell ref="E68:I68"/>
    <mergeCell ref="J68:K68"/>
    <mergeCell ref="B63:C63"/>
    <mergeCell ref="E63:I63"/>
    <mergeCell ref="J63:K63"/>
    <mergeCell ref="B64:C64"/>
    <mergeCell ref="E64:I64"/>
    <mergeCell ref="J64:K64"/>
    <mergeCell ref="B65:C65"/>
    <mergeCell ref="E65:I65"/>
    <mergeCell ref="J65:K65"/>
    <mergeCell ref="B59:C59"/>
    <mergeCell ref="E59:I59"/>
    <mergeCell ref="J59:K59"/>
    <mergeCell ref="B60:C60"/>
    <mergeCell ref="E60:I60"/>
    <mergeCell ref="J60:K60"/>
    <mergeCell ref="B61:C61"/>
    <mergeCell ref="E61:I61"/>
    <mergeCell ref="J61:K61"/>
    <mergeCell ref="B56:C56"/>
    <mergeCell ref="E56:I56"/>
    <mergeCell ref="J56:K56"/>
    <mergeCell ref="B57:C57"/>
    <mergeCell ref="E57:I57"/>
    <mergeCell ref="J57:K57"/>
    <mergeCell ref="B58:C58"/>
    <mergeCell ref="E58:I58"/>
    <mergeCell ref="J58:K58"/>
    <mergeCell ref="B53:C53"/>
    <mergeCell ref="E53:I53"/>
    <mergeCell ref="J53:K53"/>
    <mergeCell ref="B54:C54"/>
    <mergeCell ref="E54:I54"/>
    <mergeCell ref="J54:K54"/>
    <mergeCell ref="B55:C55"/>
    <mergeCell ref="E55:I55"/>
    <mergeCell ref="J55:K55"/>
    <mergeCell ref="B50:C50"/>
    <mergeCell ref="E50:I50"/>
    <mergeCell ref="J50:K50"/>
    <mergeCell ref="B51:C51"/>
    <mergeCell ref="E51:I51"/>
    <mergeCell ref="J51:K51"/>
    <mergeCell ref="B52:C52"/>
    <mergeCell ref="E52:I52"/>
    <mergeCell ref="J52:K52"/>
    <mergeCell ref="B47:C47"/>
    <mergeCell ref="E47:I47"/>
    <mergeCell ref="J47:K47"/>
    <mergeCell ref="B48:C48"/>
    <mergeCell ref="E48:I48"/>
    <mergeCell ref="J48:K48"/>
    <mergeCell ref="B49:C49"/>
    <mergeCell ref="E49:I49"/>
    <mergeCell ref="J49:K49"/>
    <mergeCell ref="J42:K42"/>
    <mergeCell ref="B43:C43"/>
    <mergeCell ref="B44:C44"/>
    <mergeCell ref="E44:I44"/>
    <mergeCell ref="J44:K44"/>
    <mergeCell ref="B45:C45"/>
    <mergeCell ref="E45:I45"/>
    <mergeCell ref="J45:K45"/>
    <mergeCell ref="B40:C40"/>
    <mergeCell ref="E40:I40"/>
    <mergeCell ref="B46:C46"/>
    <mergeCell ref="E46:I46"/>
    <mergeCell ref="J46:K46"/>
    <mergeCell ref="B41:C41"/>
    <mergeCell ref="E41:I41"/>
    <mergeCell ref="J41:K41"/>
    <mergeCell ref="B42:C42"/>
    <mergeCell ref="E42:I42"/>
    <mergeCell ref="E33:I33"/>
    <mergeCell ref="J33:K33"/>
    <mergeCell ref="E43:I43"/>
    <mergeCell ref="J43:K43"/>
    <mergeCell ref="B38:C38"/>
    <mergeCell ref="E38:I38"/>
    <mergeCell ref="J38:K38"/>
    <mergeCell ref="B39:C39"/>
    <mergeCell ref="E39:I39"/>
    <mergeCell ref="J39:K39"/>
    <mergeCell ref="E29:I29"/>
    <mergeCell ref="J29:K29"/>
    <mergeCell ref="J40:K40"/>
    <mergeCell ref="B30:C30"/>
    <mergeCell ref="E30:I30"/>
    <mergeCell ref="J30:K30"/>
    <mergeCell ref="B35:C35"/>
    <mergeCell ref="E35:I35"/>
    <mergeCell ref="J35:K35"/>
    <mergeCell ref="B33:C33"/>
    <mergeCell ref="B22:C22"/>
    <mergeCell ref="E22:I22"/>
    <mergeCell ref="J22:K22"/>
    <mergeCell ref="B31:C31"/>
    <mergeCell ref="E31:I31"/>
    <mergeCell ref="J31:K31"/>
    <mergeCell ref="B27:C27"/>
    <mergeCell ref="E27:I27"/>
    <mergeCell ref="J27:K27"/>
    <mergeCell ref="B29:C29"/>
    <mergeCell ref="E19:I19"/>
    <mergeCell ref="J19:K19"/>
    <mergeCell ref="B20:C20"/>
    <mergeCell ref="B21:C21"/>
    <mergeCell ref="E21:I21"/>
    <mergeCell ref="J21:K21"/>
    <mergeCell ref="J16:K16"/>
    <mergeCell ref="B17:C17"/>
    <mergeCell ref="E17:I17"/>
    <mergeCell ref="B25:C25"/>
    <mergeCell ref="E25:I25"/>
    <mergeCell ref="J25:K25"/>
    <mergeCell ref="B18:C18"/>
    <mergeCell ref="E18:I18"/>
    <mergeCell ref="J18:K18"/>
    <mergeCell ref="B19:C19"/>
    <mergeCell ref="B14:C14"/>
    <mergeCell ref="E14:I14"/>
    <mergeCell ref="J14:K14"/>
    <mergeCell ref="E20:I20"/>
    <mergeCell ref="J20:K20"/>
    <mergeCell ref="B15:C15"/>
    <mergeCell ref="E15:I15"/>
    <mergeCell ref="J15:K15"/>
    <mergeCell ref="B16:C16"/>
    <mergeCell ref="E16:I16"/>
    <mergeCell ref="B10:C10"/>
    <mergeCell ref="E10:I10"/>
    <mergeCell ref="J10:K10"/>
    <mergeCell ref="J17:K17"/>
    <mergeCell ref="B12:C12"/>
    <mergeCell ref="E12:I12"/>
    <mergeCell ref="J12:K12"/>
    <mergeCell ref="B13:C13"/>
    <mergeCell ref="E13:I13"/>
    <mergeCell ref="J13:K13"/>
    <mergeCell ref="E6:I6"/>
    <mergeCell ref="J6:K6"/>
    <mergeCell ref="B8:C8"/>
    <mergeCell ref="B9:C9"/>
    <mergeCell ref="E9:I9"/>
    <mergeCell ref="J9:K9"/>
    <mergeCell ref="J3:K3"/>
    <mergeCell ref="B4:C4"/>
    <mergeCell ref="E4:I4"/>
    <mergeCell ref="B11:C11"/>
    <mergeCell ref="E11:I11"/>
    <mergeCell ref="J11:K11"/>
    <mergeCell ref="B5:C5"/>
    <mergeCell ref="E5:I5"/>
    <mergeCell ref="J5:K5"/>
    <mergeCell ref="B6:C6"/>
    <mergeCell ref="J4:K4"/>
    <mergeCell ref="J8:K8"/>
    <mergeCell ref="E8:I8"/>
    <mergeCell ref="B1:J1"/>
    <mergeCell ref="B2:C2"/>
    <mergeCell ref="E2:I2"/>
    <mergeCell ref="J2:K2"/>
    <mergeCell ref="B3:C3"/>
    <mergeCell ref="E3:I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pippo</cp:lastModifiedBy>
  <dcterms:created xsi:type="dcterms:W3CDTF">2012-10-08T17:06:25Z</dcterms:created>
  <dcterms:modified xsi:type="dcterms:W3CDTF">2012-10-18T08:16:16Z</dcterms:modified>
  <cp:category/>
  <cp:version/>
  <cp:contentType/>
  <cp:contentStatus/>
</cp:coreProperties>
</file>